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DC2F" lockStructure="1"/>
  <bookViews>
    <workbookView xWindow="480" yWindow="105" windowWidth="27795" windowHeight="12600"/>
  </bookViews>
  <sheets>
    <sheet name="Bestellijst" sheetId="1" r:id="rId1"/>
    <sheet name="Tabellen" sheetId="2" state="hidden" r:id="rId2"/>
  </sheets>
  <definedNames>
    <definedName name="_xlnm._FilterDatabase" localSheetId="0" hidden="1">Bestellijst!$H$14:$L$16</definedName>
    <definedName name="_xlnm.Print_Titles" localSheetId="0">Bestellijst!$1:$12</definedName>
    <definedName name="Maat">Bestellijst!$H$15</definedName>
  </definedNames>
  <calcPr calcId="145621"/>
</workbook>
</file>

<file path=xl/calcChain.xml><?xml version="1.0" encoding="utf-8"?>
<calcChain xmlns="http://schemas.openxmlformats.org/spreadsheetml/2006/main">
  <c r="L86" i="1" l="1"/>
  <c r="L85" i="1"/>
  <c r="L84" i="1"/>
  <c r="L89" i="1" l="1"/>
  <c r="L90" i="1"/>
  <c r="L91" i="1"/>
  <c r="L78" i="1"/>
  <c r="L79" i="1"/>
  <c r="L57" i="1"/>
  <c r="L56" i="1"/>
  <c r="L44" i="1"/>
  <c r="L43" i="1"/>
  <c r="L42" i="1"/>
  <c r="L41" i="1"/>
  <c r="L40" i="1"/>
  <c r="L37" i="1"/>
  <c r="L36" i="1"/>
  <c r="L35" i="1"/>
  <c r="L34" i="1"/>
  <c r="L33" i="1"/>
  <c r="L30" i="1"/>
  <c r="L29" i="1"/>
  <c r="L28" i="1"/>
  <c r="L27" i="1"/>
  <c r="L24" i="1"/>
  <c r="L23" i="1"/>
  <c r="L22" i="1"/>
  <c r="L21" i="1"/>
  <c r="L15" i="1" l="1"/>
  <c r="L66" i="1" l="1"/>
  <c r="L65" i="1"/>
  <c r="L49" i="1"/>
  <c r="L48" i="1"/>
  <c r="L47" i="1"/>
  <c r="L16" i="1"/>
  <c r="L17" i="1"/>
  <c r="L77" i="1" l="1"/>
  <c r="L80" i="1"/>
  <c r="L81" i="1"/>
  <c r="L76" i="1"/>
  <c r="L73" i="1"/>
  <c r="L72" i="1"/>
  <c r="L71" i="1"/>
  <c r="L70" i="1"/>
  <c r="L62" i="1"/>
  <c r="L61" i="1"/>
  <c r="L53" i="1"/>
  <c r="L52" i="1"/>
  <c r="L18" i="1"/>
  <c r="L93" i="1" s="1"/>
</calcChain>
</file>

<file path=xl/sharedStrings.xml><?xml version="1.0" encoding="utf-8"?>
<sst xmlns="http://schemas.openxmlformats.org/spreadsheetml/2006/main" count="261" uniqueCount="94">
  <si>
    <t>Bestellijst van:</t>
  </si>
  <si>
    <t>Naam:</t>
  </si>
  <si>
    <t>Email :</t>
  </si>
  <si>
    <t>Team:</t>
  </si>
  <si>
    <t>Junior</t>
  </si>
  <si>
    <t>Maat</t>
  </si>
  <si>
    <t>Senior</t>
  </si>
  <si>
    <t>Aantal</t>
  </si>
  <si>
    <t>Prijs per stuk</t>
  </si>
  <si>
    <t>Totaal</t>
  </si>
  <si>
    <t>Maat Junior</t>
  </si>
  <si>
    <t>maat senior</t>
  </si>
  <si>
    <t>XS</t>
  </si>
  <si>
    <t>S</t>
  </si>
  <si>
    <t>L</t>
  </si>
  <si>
    <t>XL</t>
  </si>
  <si>
    <t>M</t>
  </si>
  <si>
    <t>XXL</t>
  </si>
  <si>
    <t>Opdruk cijfer:</t>
  </si>
  <si>
    <t>Opdruk naam:</t>
  </si>
  <si>
    <t xml:space="preserve"> </t>
  </si>
  <si>
    <t>wit - zwart</t>
  </si>
  <si>
    <t>Kleur</t>
  </si>
  <si>
    <t>Totaal bestellijst</t>
  </si>
  <si>
    <t>Opmerkingen:</t>
  </si>
  <si>
    <t>Sokken</t>
  </si>
  <si>
    <t>36/40</t>
  </si>
  <si>
    <t>41/44</t>
  </si>
  <si>
    <t>45/48</t>
  </si>
  <si>
    <t>kleur</t>
  </si>
  <si>
    <t>zwart - goud</t>
  </si>
  <si>
    <t>30/35</t>
  </si>
  <si>
    <t>Tassen</t>
  </si>
  <si>
    <t>Handballen</t>
  </si>
  <si>
    <t>Ballen</t>
  </si>
  <si>
    <t>Knie</t>
  </si>
  <si>
    <t>Let op:  Met het invullen van dit bestelformulier ben je verplicht om de bestelde artikelen af te</t>
  </si>
  <si>
    <t>Dames</t>
  </si>
  <si>
    <t>Lyon Shirt</t>
  </si>
  <si>
    <t>oranje - zwart</t>
  </si>
  <si>
    <t>blauw - zwart</t>
  </si>
  <si>
    <t>zwart</t>
  </si>
  <si>
    <t>Lyon short</t>
  </si>
  <si>
    <t>Oranje</t>
  </si>
  <si>
    <t>Geel</t>
  </si>
  <si>
    <t>Sokken (Chevron sock)</t>
  </si>
  <si>
    <t>zwart - wit</t>
  </si>
  <si>
    <t>Sokken (Chevron sock long)</t>
  </si>
  <si>
    <t>Sokken lang</t>
  </si>
  <si>
    <t>Valencia top round neck sweater</t>
  </si>
  <si>
    <t>Elite top round neck sweater</t>
  </si>
  <si>
    <t>Trainingspak valencia polyester suit</t>
  </si>
  <si>
    <t>Valencia T-shirt</t>
  </si>
  <si>
    <t>rood</t>
  </si>
  <si>
    <t>Lyon shirt</t>
  </si>
  <si>
    <t>rood - zwart</t>
  </si>
  <si>
    <t>zwart - rose</t>
  </si>
  <si>
    <t>Valencia polo</t>
  </si>
  <si>
    <t>Maat (sr)</t>
  </si>
  <si>
    <t>Elite polo</t>
  </si>
  <si>
    <t>maat</t>
  </si>
  <si>
    <t>Blad 2</t>
  </si>
  <si>
    <t>Blad 3</t>
  </si>
  <si>
    <t>Blad 4</t>
  </si>
  <si>
    <t>Blad 5</t>
  </si>
  <si>
    <t>Blad 6</t>
  </si>
  <si>
    <t>Blad 7</t>
  </si>
  <si>
    <t>Trainingspak Valencia Polyester Suit</t>
  </si>
  <si>
    <t>Valencia Top Round Neck Sweater</t>
  </si>
  <si>
    <t>Elite Top Round Neck sweater</t>
  </si>
  <si>
    <t>Valencia t-Shirt</t>
  </si>
  <si>
    <t>Valencia Polo</t>
  </si>
  <si>
    <t>Elite Polo</t>
  </si>
  <si>
    <t xml:space="preserve">                LET OP: zwart - goud leverbaar vanaf 10 december</t>
  </si>
  <si>
    <t>Sheffield bag, afmeting 25x48x25 (HxBxD)</t>
  </si>
  <si>
    <t>Milford bag, afmeting 31x52x32 cm (HxBxD)</t>
  </si>
  <si>
    <t>Select Ultimate Replica (marine - geel - wit)</t>
  </si>
  <si>
    <t>Select Solera (geel - roze)</t>
  </si>
  <si>
    <t>Erima G9 2.0 (groen - geel)</t>
  </si>
  <si>
    <t>Erima G9 2.0 (berry - geel)</t>
  </si>
  <si>
    <t>Erima Griptonyte training</t>
  </si>
  <si>
    <t>Erima Griptonyte kids lite</t>
  </si>
  <si>
    <t>Diverse</t>
  </si>
  <si>
    <t>Luchtpomp 8"</t>
  </si>
  <si>
    <t>Slipper</t>
  </si>
  <si>
    <t>Hummel Circle Slipper (zwart)</t>
  </si>
  <si>
    <t>Drinkfles (zwart)</t>
  </si>
  <si>
    <t xml:space="preserve">nemen en te betalen, tenzij je het per e-mail annuleert vóór 19 november! </t>
  </si>
  <si>
    <t>*  Bestellijst inleveren vóór 17 november 2018
       • per mail:            hvbornkleding@gmail.com  of;
       • brievenbus:      Claudia Engwegen, Koningstraat 20 Born.
*  Pasmoment in ’t Anker, Born:               dinsdag 13 november vanaf 18.00 uur tot 20.00 uur. 
*  Levering en betaling contant:  vrijdag 30 november van 18.00 - 20.00uur Sporthal 't Anker</t>
  </si>
  <si>
    <t>Kniebeschermers</t>
  </si>
  <si>
    <t>Mc David 601</t>
  </si>
  <si>
    <t>Mc David 602</t>
  </si>
  <si>
    <t>Knee TR2</t>
  </si>
  <si>
    <t xml:space="preserve">LET OP: de maten S en M zijn pas leverbaar vanaf 1 maart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</si>
</sst>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3" fillId="0" borderId="8" xfId="0" applyFont="1" applyBorder="1"/>
    <xf numFmtId="0" fontId="4" fillId="0" borderId="3" xfId="0" applyFont="1" applyBorder="1"/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4" fillId="2" borderId="11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center"/>
    </xf>
    <xf numFmtId="0" fontId="0" fillId="0" borderId="10" xfId="0" applyFill="1" applyBorder="1" applyAlignment="1">
      <alignment horizontal="center"/>
    </xf>
    <xf numFmtId="44" fontId="3" fillId="0" borderId="0" xfId="1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44" fontId="3" fillId="0" borderId="0" xfId="1" applyFont="1" applyAlignment="1" applyProtection="1">
      <alignment horizontal="right" vertical="center"/>
      <protection hidden="1"/>
    </xf>
    <xf numFmtId="0" fontId="4" fillId="2" borderId="12" xfId="0" applyFont="1" applyFill="1" applyBorder="1" applyAlignment="1" applyProtection="1">
      <alignment horizontal="right"/>
      <protection hidden="1"/>
    </xf>
    <xf numFmtId="44" fontId="4" fillId="2" borderId="13" xfId="0" applyNumberFormat="1" applyFont="1" applyFill="1" applyBorder="1" applyAlignment="1" applyProtection="1">
      <alignment horizontal="right"/>
      <protection hidden="1"/>
    </xf>
    <xf numFmtId="0" fontId="8" fillId="0" borderId="7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7" fillId="3" borderId="15" xfId="0" applyFont="1" applyFill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7" fillId="3" borderId="15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10" fillId="0" borderId="0" xfId="0" applyFont="1"/>
    <xf numFmtId="0" fontId="9" fillId="4" borderId="7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center"/>
    </xf>
    <xf numFmtId="44" fontId="11" fillId="0" borderId="0" xfId="1" applyFont="1" applyAlignment="1" applyProtection="1">
      <alignment horizontal="right"/>
      <protection hidden="1"/>
    </xf>
    <xf numFmtId="0" fontId="11" fillId="0" borderId="0" xfId="0" applyFont="1" applyBorder="1" applyAlignment="1" applyProtection="1">
      <alignment horizontal="left"/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>
      <alignment horizontal="right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right"/>
      <protection hidden="1"/>
    </xf>
    <xf numFmtId="0" fontId="11" fillId="0" borderId="0" xfId="0" applyFont="1" applyAlignment="1">
      <alignment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4" fontId="11" fillId="0" borderId="0" xfId="1" applyFont="1" applyAlignment="1" applyProtection="1">
      <alignment horizontal="right" vertical="center"/>
      <protection hidden="1"/>
    </xf>
    <xf numFmtId="0" fontId="11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1" fillId="0" borderId="0" xfId="0" applyFont="1" applyAlignment="1" applyProtection="1">
      <alignment horizontal="right"/>
      <protection hidden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1" xfId="0" applyFont="1" applyBorder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4</xdr:col>
      <xdr:colOff>95250</xdr:colOff>
      <xdr:row>3</xdr:row>
      <xdr:rowOff>95250</xdr:rowOff>
    </xdr:to>
    <xdr:pic>
      <xdr:nvPicPr>
        <xdr:cNvPr id="4" name="Afbeelding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905000" cy="581025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276225</xdr:colOff>
      <xdr:row>0</xdr:row>
      <xdr:rowOff>0</xdr:rowOff>
    </xdr:from>
    <xdr:to>
      <xdr:col>12</xdr:col>
      <xdr:colOff>57150</xdr:colOff>
      <xdr:row>7</xdr:row>
      <xdr:rowOff>15875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0"/>
          <a:ext cx="1714500" cy="9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5:L103"/>
  <sheetViews>
    <sheetView showGridLines="0" tabSelected="1" zoomScaleNormal="100" workbookViewId="0">
      <selection activeCell="P19" sqref="P19"/>
    </sheetView>
  </sheetViews>
  <sheetFormatPr defaultColWidth="6.85546875" defaultRowHeight="12.75" x14ac:dyDescent="0.2"/>
  <cols>
    <col min="1" max="5" width="6.85546875" style="2"/>
    <col min="6" max="6" width="13.28515625" style="4" customWidth="1"/>
    <col min="7" max="7" width="1" style="3" customWidth="1"/>
    <col min="8" max="8" width="7.28515625" style="4" customWidth="1"/>
    <col min="9" max="9" width="1" style="3" customWidth="1"/>
    <col min="10" max="10" width="6.5703125" style="4" customWidth="1"/>
    <col min="11" max="11" width="11.28515625" style="19" customWidth="1"/>
    <col min="12" max="12" width="11.140625" style="19" customWidth="1"/>
    <col min="13" max="16384" width="6.85546875" style="2"/>
  </cols>
  <sheetData>
    <row r="5" spans="1:12" ht="7.5" customHeight="1" x14ac:dyDescent="0.2"/>
    <row r="6" spans="1:12" x14ac:dyDescent="0.2">
      <c r="A6" s="1" t="s">
        <v>0</v>
      </c>
    </row>
    <row r="7" spans="1:12" ht="4.5" customHeight="1" x14ac:dyDescent="0.2"/>
    <row r="8" spans="1:12" ht="15" customHeight="1" x14ac:dyDescent="0.2">
      <c r="A8" s="2" t="s">
        <v>3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</row>
    <row r="9" spans="1:12" ht="15" customHeight="1" x14ac:dyDescent="0.2">
      <c r="A9" s="2" t="s">
        <v>1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</row>
    <row r="10" spans="1:12" ht="15" customHeight="1" x14ac:dyDescent="0.2">
      <c r="A10" s="2" t="s">
        <v>2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</row>
    <row r="11" spans="1:12" ht="15" customHeight="1" x14ac:dyDescent="0.2"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2" ht="15" customHeight="1" x14ac:dyDescent="0.2"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4" spans="1:12" s="8" customFormat="1" x14ac:dyDescent="0.2">
      <c r="A14" s="7" t="s">
        <v>67</v>
      </c>
      <c r="F14" s="13"/>
      <c r="G14" s="32"/>
      <c r="H14" s="13" t="s">
        <v>5</v>
      </c>
      <c r="I14" s="13"/>
      <c r="J14" s="13" t="s">
        <v>7</v>
      </c>
      <c r="K14" s="20" t="s">
        <v>8</v>
      </c>
      <c r="L14" s="20" t="s">
        <v>9</v>
      </c>
    </row>
    <row r="15" spans="1:12" x14ac:dyDescent="0.2">
      <c r="B15" s="2" t="s">
        <v>4</v>
      </c>
      <c r="G15" s="31"/>
      <c r="H15" s="27"/>
      <c r="I15" s="29"/>
      <c r="J15" s="27"/>
      <c r="K15" s="51">
        <v>40</v>
      </c>
      <c r="L15" s="51">
        <f>J15*K15</f>
        <v>0</v>
      </c>
    </row>
    <row r="16" spans="1:12" x14ac:dyDescent="0.2">
      <c r="B16" s="2" t="s">
        <v>6</v>
      </c>
      <c r="G16" s="31"/>
      <c r="H16" s="28" t="s">
        <v>20</v>
      </c>
      <c r="I16" s="30"/>
      <c r="J16" s="28"/>
      <c r="K16" s="51">
        <v>44</v>
      </c>
      <c r="L16" s="51">
        <f>J16*K16</f>
        <v>0</v>
      </c>
    </row>
    <row r="17" spans="1:12" s="74" customFormat="1" x14ac:dyDescent="0.2">
      <c r="B17" s="74" t="s">
        <v>19</v>
      </c>
      <c r="D17" s="101"/>
      <c r="E17" s="101"/>
      <c r="F17" s="75"/>
      <c r="G17" s="76"/>
      <c r="H17" s="77"/>
      <c r="I17" s="78"/>
      <c r="J17" s="77"/>
      <c r="K17" s="79">
        <v>7.5</v>
      </c>
      <c r="L17" s="79">
        <f>IF(D17&gt;"",K17,0)</f>
        <v>0</v>
      </c>
    </row>
    <row r="18" spans="1:12" s="74" customFormat="1" x14ac:dyDescent="0.2">
      <c r="B18" s="74" t="s">
        <v>18</v>
      </c>
      <c r="D18" s="101"/>
      <c r="E18" s="101"/>
      <c r="F18" s="75"/>
      <c r="G18" s="76"/>
      <c r="H18" s="77"/>
      <c r="I18" s="78"/>
      <c r="J18" s="77"/>
      <c r="K18" s="79">
        <v>3</v>
      </c>
      <c r="L18" s="79">
        <f>IF(D18&gt;0,K18,0)</f>
        <v>0</v>
      </c>
    </row>
    <row r="19" spans="1:12" s="74" customFormat="1" x14ac:dyDescent="0.2">
      <c r="D19" s="80"/>
      <c r="E19" s="80"/>
      <c r="F19" s="75"/>
      <c r="G19" s="76"/>
      <c r="H19" s="77"/>
      <c r="I19" s="78"/>
      <c r="J19" s="77"/>
      <c r="K19" s="79"/>
      <c r="L19" s="79"/>
    </row>
    <row r="20" spans="1:12" s="82" customFormat="1" x14ac:dyDescent="0.2">
      <c r="A20" s="81" t="s">
        <v>68</v>
      </c>
      <c r="F20" s="83"/>
      <c r="G20" s="84"/>
      <c r="H20" s="83" t="s">
        <v>5</v>
      </c>
      <c r="I20" s="83"/>
      <c r="J20" s="83" t="s">
        <v>7</v>
      </c>
      <c r="K20" s="85" t="s">
        <v>8</v>
      </c>
      <c r="L20" s="85" t="s">
        <v>9</v>
      </c>
    </row>
    <row r="21" spans="1:12" s="74" customFormat="1" x14ac:dyDescent="0.2">
      <c r="B21" s="74" t="s">
        <v>4</v>
      </c>
      <c r="F21" s="77"/>
      <c r="G21" s="78"/>
      <c r="H21" s="86"/>
      <c r="I21" s="87"/>
      <c r="J21" s="86"/>
      <c r="K21" s="79">
        <v>28</v>
      </c>
      <c r="L21" s="79">
        <f>J21*K21</f>
        <v>0</v>
      </c>
    </row>
    <row r="22" spans="1:12" s="74" customFormat="1" x14ac:dyDescent="0.2">
      <c r="B22" s="74" t="s">
        <v>6</v>
      </c>
      <c r="F22" s="77"/>
      <c r="G22" s="78"/>
      <c r="H22" s="88" t="s">
        <v>20</v>
      </c>
      <c r="I22" s="89"/>
      <c r="J22" s="88"/>
      <c r="K22" s="79">
        <v>30</v>
      </c>
      <c r="L22" s="79">
        <f>J22*K22</f>
        <v>0</v>
      </c>
    </row>
    <row r="23" spans="1:12" s="74" customFormat="1" x14ac:dyDescent="0.2">
      <c r="B23" s="74" t="s">
        <v>19</v>
      </c>
      <c r="D23" s="101"/>
      <c r="E23" s="101"/>
      <c r="F23" s="75"/>
      <c r="G23" s="76"/>
      <c r="H23" s="77"/>
      <c r="I23" s="78"/>
      <c r="J23" s="77"/>
      <c r="K23" s="79">
        <v>7.5</v>
      </c>
      <c r="L23" s="79">
        <f>IF(D23&gt;"",K23,0)</f>
        <v>0</v>
      </c>
    </row>
    <row r="24" spans="1:12" s="74" customFormat="1" x14ac:dyDescent="0.2">
      <c r="B24" s="74" t="s">
        <v>18</v>
      </c>
      <c r="D24" s="101"/>
      <c r="E24" s="101"/>
      <c r="F24" s="75"/>
      <c r="G24" s="76"/>
      <c r="H24" s="77"/>
      <c r="I24" s="78"/>
      <c r="J24" s="77"/>
      <c r="K24" s="79">
        <v>3</v>
      </c>
      <c r="L24" s="79">
        <f>IF(D24&gt;0,K24,0)</f>
        <v>0</v>
      </c>
    </row>
    <row r="25" spans="1:12" s="74" customFormat="1" x14ac:dyDescent="0.2">
      <c r="D25" s="80"/>
      <c r="E25" s="80"/>
      <c r="F25" s="75"/>
      <c r="G25" s="76"/>
      <c r="H25" s="77"/>
      <c r="I25" s="78"/>
      <c r="J25" s="77"/>
      <c r="K25" s="79"/>
      <c r="L25" s="79"/>
    </row>
    <row r="26" spans="1:12" s="82" customFormat="1" x14ac:dyDescent="0.2">
      <c r="A26" s="81" t="s">
        <v>69</v>
      </c>
      <c r="F26" s="83"/>
      <c r="G26" s="84"/>
      <c r="H26" s="83" t="s">
        <v>5</v>
      </c>
      <c r="I26" s="83"/>
      <c r="J26" s="83" t="s">
        <v>7</v>
      </c>
      <c r="K26" s="85" t="s">
        <v>8</v>
      </c>
      <c r="L26" s="85" t="s">
        <v>9</v>
      </c>
    </row>
    <row r="27" spans="1:12" s="74" customFormat="1" x14ac:dyDescent="0.2">
      <c r="B27" s="74" t="s">
        <v>4</v>
      </c>
      <c r="F27" s="77"/>
      <c r="G27" s="78"/>
      <c r="H27" s="86"/>
      <c r="I27" s="87"/>
      <c r="J27" s="86"/>
      <c r="K27" s="79">
        <v>28</v>
      </c>
      <c r="L27" s="79">
        <f>J27*K27</f>
        <v>0</v>
      </c>
    </row>
    <row r="28" spans="1:12" s="74" customFormat="1" x14ac:dyDescent="0.2">
      <c r="B28" s="74" t="s">
        <v>6</v>
      </c>
      <c r="F28" s="77"/>
      <c r="G28" s="78"/>
      <c r="H28" s="88" t="s">
        <v>20</v>
      </c>
      <c r="I28" s="89"/>
      <c r="J28" s="88"/>
      <c r="K28" s="79">
        <v>30</v>
      </c>
      <c r="L28" s="79">
        <f>J28*K28</f>
        <v>0</v>
      </c>
    </row>
    <row r="29" spans="1:12" s="74" customFormat="1" x14ac:dyDescent="0.2">
      <c r="B29" s="74" t="s">
        <v>19</v>
      </c>
      <c r="D29" s="101"/>
      <c r="E29" s="101"/>
      <c r="F29" s="75"/>
      <c r="G29" s="76"/>
      <c r="H29" s="77"/>
      <c r="I29" s="78"/>
      <c r="J29" s="77"/>
      <c r="K29" s="79">
        <v>7.5</v>
      </c>
      <c r="L29" s="79">
        <f>IF(D29&gt;"",K29,0)</f>
        <v>0</v>
      </c>
    </row>
    <row r="30" spans="1:12" s="74" customFormat="1" x14ac:dyDescent="0.2">
      <c r="B30" s="74" t="s">
        <v>18</v>
      </c>
      <c r="D30" s="101"/>
      <c r="E30" s="101"/>
      <c r="F30" s="75"/>
      <c r="G30" s="76"/>
      <c r="H30" s="77"/>
      <c r="I30" s="78"/>
      <c r="J30" s="77"/>
      <c r="K30" s="79">
        <v>3</v>
      </c>
      <c r="L30" s="79">
        <f>IF(D30&gt;0,K30,0)</f>
        <v>0</v>
      </c>
    </row>
    <row r="31" spans="1:12" s="74" customFormat="1" x14ac:dyDescent="0.2">
      <c r="D31" s="80"/>
      <c r="E31" s="80"/>
      <c r="F31" s="75"/>
      <c r="G31" s="76"/>
      <c r="H31" s="77"/>
      <c r="I31" s="78"/>
      <c r="J31" s="77"/>
      <c r="K31" s="79"/>
      <c r="L31" s="79"/>
    </row>
    <row r="32" spans="1:12" s="81" customFormat="1" x14ac:dyDescent="0.2">
      <c r="A32" s="81" t="s">
        <v>70</v>
      </c>
      <c r="B32" s="82"/>
      <c r="C32" s="82"/>
      <c r="D32" s="82"/>
      <c r="E32" s="82"/>
      <c r="F32" s="83" t="s">
        <v>22</v>
      </c>
      <c r="G32" s="84"/>
      <c r="H32" s="83" t="s">
        <v>5</v>
      </c>
      <c r="I32" s="84"/>
      <c r="J32" s="83" t="s">
        <v>7</v>
      </c>
      <c r="K32" s="90" t="s">
        <v>8</v>
      </c>
      <c r="L32" s="90" t="s">
        <v>9</v>
      </c>
    </row>
    <row r="33" spans="1:12" s="91" customFormat="1" x14ac:dyDescent="0.25">
      <c r="B33" s="91" t="s">
        <v>4</v>
      </c>
      <c r="F33" s="92"/>
      <c r="G33" s="78"/>
      <c r="H33" s="86"/>
      <c r="I33" s="89"/>
      <c r="J33" s="86"/>
      <c r="K33" s="93">
        <v>16</v>
      </c>
      <c r="L33" s="93">
        <f>J33*K33</f>
        <v>0</v>
      </c>
    </row>
    <row r="34" spans="1:12" s="91" customFormat="1" x14ac:dyDescent="0.25">
      <c r="B34" s="91" t="s">
        <v>6</v>
      </c>
      <c r="F34" s="92"/>
      <c r="G34" s="78"/>
      <c r="H34" s="86"/>
      <c r="I34" s="89"/>
      <c r="J34" s="86"/>
      <c r="K34" s="93">
        <v>17</v>
      </c>
      <c r="L34" s="93">
        <f>J34*K34</f>
        <v>0</v>
      </c>
    </row>
    <row r="35" spans="1:12" s="74" customFormat="1" x14ac:dyDescent="0.2">
      <c r="A35" s="91"/>
      <c r="B35" s="91" t="s">
        <v>37</v>
      </c>
      <c r="C35" s="91"/>
      <c r="D35" s="91"/>
      <c r="E35" s="91"/>
      <c r="F35" s="92"/>
      <c r="G35" s="78"/>
      <c r="H35" s="86"/>
      <c r="I35" s="89"/>
      <c r="J35" s="86"/>
      <c r="K35" s="93">
        <v>17</v>
      </c>
      <c r="L35" s="93">
        <f>J35*K35</f>
        <v>0</v>
      </c>
    </row>
    <row r="36" spans="1:12" s="74" customFormat="1" x14ac:dyDescent="0.2">
      <c r="B36" s="74" t="s">
        <v>19</v>
      </c>
      <c r="D36" s="101"/>
      <c r="E36" s="101"/>
      <c r="F36" s="75"/>
      <c r="G36" s="76"/>
      <c r="H36" s="77"/>
      <c r="I36" s="78"/>
      <c r="J36" s="77"/>
      <c r="K36" s="79">
        <v>7.5</v>
      </c>
      <c r="L36" s="79">
        <f>IF(D36&gt;"",K36,0)</f>
        <v>0</v>
      </c>
    </row>
    <row r="37" spans="1:12" s="74" customFormat="1" x14ac:dyDescent="0.2">
      <c r="B37" s="74" t="s">
        <v>18</v>
      </c>
      <c r="D37" s="101"/>
      <c r="E37" s="101"/>
      <c r="F37" s="75"/>
      <c r="G37" s="76"/>
      <c r="H37" s="77"/>
      <c r="I37" s="78"/>
      <c r="J37" s="77"/>
      <c r="K37" s="79">
        <v>3</v>
      </c>
      <c r="L37" s="79">
        <f>IF(D37&gt;0,K37,0)</f>
        <v>0</v>
      </c>
    </row>
    <row r="38" spans="1:12" s="74" customFormat="1" x14ac:dyDescent="0.2">
      <c r="D38" s="80"/>
      <c r="E38" s="80"/>
      <c r="F38" s="75"/>
      <c r="G38" s="76"/>
      <c r="H38" s="77"/>
      <c r="I38" s="78"/>
      <c r="J38" s="77"/>
      <c r="K38" s="79"/>
      <c r="L38" s="79"/>
    </row>
    <row r="39" spans="1:12" s="81" customFormat="1" x14ac:dyDescent="0.2">
      <c r="A39" s="81" t="s">
        <v>38</v>
      </c>
      <c r="B39" s="82"/>
      <c r="C39" s="82"/>
      <c r="D39" s="82"/>
      <c r="E39" s="82"/>
      <c r="F39" s="83" t="s">
        <v>22</v>
      </c>
      <c r="G39" s="84"/>
      <c r="H39" s="83" t="s">
        <v>5</v>
      </c>
      <c r="I39" s="84"/>
      <c r="J39" s="83" t="s">
        <v>7</v>
      </c>
      <c r="K39" s="90" t="s">
        <v>8</v>
      </c>
      <c r="L39" s="90" t="s">
        <v>9</v>
      </c>
    </row>
    <row r="40" spans="1:12" s="91" customFormat="1" x14ac:dyDescent="0.25">
      <c r="B40" s="91" t="s">
        <v>4</v>
      </c>
      <c r="F40" s="92"/>
      <c r="G40" s="78"/>
      <c r="H40" s="86"/>
      <c r="I40" s="89"/>
      <c r="J40" s="86"/>
      <c r="K40" s="93">
        <v>17</v>
      </c>
      <c r="L40" s="93">
        <f>J40*K40</f>
        <v>0</v>
      </c>
    </row>
    <row r="41" spans="1:12" s="91" customFormat="1" x14ac:dyDescent="0.25">
      <c r="B41" s="91" t="s">
        <v>6</v>
      </c>
      <c r="F41" s="92"/>
      <c r="G41" s="78"/>
      <c r="H41" s="86"/>
      <c r="I41" s="89"/>
      <c r="J41" s="86"/>
      <c r="K41" s="93">
        <v>19</v>
      </c>
      <c r="L41" s="93">
        <f>J41*K41</f>
        <v>0</v>
      </c>
    </row>
    <row r="42" spans="1:12" s="74" customFormat="1" x14ac:dyDescent="0.2">
      <c r="A42" s="91"/>
      <c r="B42" s="91" t="s">
        <v>37</v>
      </c>
      <c r="C42" s="91"/>
      <c r="D42" s="91"/>
      <c r="E42" s="91"/>
      <c r="F42" s="92"/>
      <c r="G42" s="78"/>
      <c r="H42" s="86"/>
      <c r="I42" s="89"/>
      <c r="J42" s="86"/>
      <c r="K42" s="93">
        <v>19</v>
      </c>
      <c r="L42" s="93">
        <f>J42*K42</f>
        <v>0</v>
      </c>
    </row>
    <row r="43" spans="1:12" s="74" customFormat="1" x14ac:dyDescent="0.2">
      <c r="B43" s="74" t="s">
        <v>19</v>
      </c>
      <c r="D43" s="101"/>
      <c r="E43" s="101"/>
      <c r="F43" s="75"/>
      <c r="G43" s="76"/>
      <c r="H43" s="77"/>
      <c r="I43" s="78"/>
      <c r="J43" s="77"/>
      <c r="K43" s="79">
        <v>7.5</v>
      </c>
      <c r="L43" s="79">
        <f>IF(D43&gt;"",K43,0)</f>
        <v>0</v>
      </c>
    </row>
    <row r="44" spans="1:12" s="74" customFormat="1" x14ac:dyDescent="0.2">
      <c r="B44" s="74" t="s">
        <v>18</v>
      </c>
      <c r="D44" s="101"/>
      <c r="E44" s="101"/>
      <c r="F44" s="75"/>
      <c r="G44" s="76"/>
      <c r="H44" s="77"/>
      <c r="I44" s="78"/>
      <c r="J44" s="77"/>
      <c r="K44" s="79">
        <v>3</v>
      </c>
      <c r="L44" s="79">
        <f>IF(D44&gt;0,K44,0)</f>
        <v>0</v>
      </c>
    </row>
    <row r="45" spans="1:12" s="74" customFormat="1" x14ac:dyDescent="0.2">
      <c r="D45" s="80"/>
      <c r="E45" s="80"/>
      <c r="F45" s="75"/>
      <c r="G45" s="76"/>
      <c r="H45" s="77"/>
      <c r="I45" s="78"/>
      <c r="J45" s="77"/>
      <c r="K45" s="79"/>
      <c r="L45" s="79"/>
    </row>
    <row r="46" spans="1:12" s="74" customFormat="1" x14ac:dyDescent="0.2">
      <c r="A46" s="81" t="s">
        <v>42</v>
      </c>
      <c r="F46" s="83"/>
      <c r="G46" s="84"/>
      <c r="H46" s="83" t="s">
        <v>5</v>
      </c>
      <c r="I46" s="84"/>
      <c r="J46" s="83" t="s">
        <v>7</v>
      </c>
      <c r="K46" s="90" t="s">
        <v>8</v>
      </c>
      <c r="L46" s="90" t="s">
        <v>9</v>
      </c>
    </row>
    <row r="47" spans="1:12" s="74" customFormat="1" x14ac:dyDescent="0.2">
      <c r="B47" s="74" t="s">
        <v>4</v>
      </c>
      <c r="F47" s="94"/>
      <c r="G47" s="78"/>
      <c r="H47" s="86"/>
      <c r="I47" s="78"/>
      <c r="J47" s="86"/>
      <c r="K47" s="79">
        <v>14</v>
      </c>
      <c r="L47" s="93">
        <f>J47*K47</f>
        <v>0</v>
      </c>
    </row>
    <row r="48" spans="1:12" s="74" customFormat="1" x14ac:dyDescent="0.2">
      <c r="B48" s="74" t="s">
        <v>6</v>
      </c>
      <c r="F48" s="94"/>
      <c r="G48" s="78"/>
      <c r="H48" s="86"/>
      <c r="I48" s="78"/>
      <c r="J48" s="86"/>
      <c r="K48" s="79">
        <v>14</v>
      </c>
      <c r="L48" s="93">
        <f>J48*K48</f>
        <v>0</v>
      </c>
    </row>
    <row r="49" spans="1:12" s="74" customFormat="1" x14ac:dyDescent="0.2">
      <c r="B49" s="74" t="s">
        <v>37</v>
      </c>
      <c r="F49" s="94"/>
      <c r="G49" s="78"/>
      <c r="H49" s="86"/>
      <c r="I49" s="78"/>
      <c r="J49" s="86"/>
      <c r="K49" s="79">
        <v>14</v>
      </c>
      <c r="L49" s="93">
        <f>J49*K49</f>
        <v>0</v>
      </c>
    </row>
    <row r="50" spans="1:12" s="74" customFormat="1" x14ac:dyDescent="0.2">
      <c r="D50" s="80"/>
      <c r="E50" s="80"/>
      <c r="F50" s="75"/>
      <c r="G50" s="76"/>
      <c r="H50" s="77"/>
      <c r="I50" s="78"/>
      <c r="J50" s="77"/>
      <c r="K50" s="79"/>
      <c r="L50" s="79"/>
    </row>
    <row r="51" spans="1:12" s="74" customFormat="1" x14ac:dyDescent="0.2">
      <c r="A51" s="81" t="s">
        <v>71</v>
      </c>
      <c r="B51" s="82"/>
      <c r="C51" s="82"/>
      <c r="D51" s="82"/>
      <c r="E51" s="82"/>
      <c r="F51" s="83"/>
      <c r="G51" s="84"/>
      <c r="H51" s="95" t="s">
        <v>5</v>
      </c>
      <c r="I51" s="96"/>
      <c r="J51" s="95" t="s">
        <v>7</v>
      </c>
      <c r="K51" s="90" t="s">
        <v>8</v>
      </c>
      <c r="L51" s="90" t="s">
        <v>9</v>
      </c>
    </row>
    <row r="52" spans="1:12" s="74" customFormat="1" x14ac:dyDescent="0.2">
      <c r="B52" s="74" t="s">
        <v>6</v>
      </c>
      <c r="F52" s="77"/>
      <c r="G52" s="78"/>
      <c r="H52" s="86"/>
      <c r="I52" s="89"/>
      <c r="J52" s="86"/>
      <c r="K52" s="79">
        <v>21</v>
      </c>
      <c r="L52" s="79">
        <f>J52*K52</f>
        <v>0</v>
      </c>
    </row>
    <row r="53" spans="1:12" s="74" customFormat="1" x14ac:dyDescent="0.2">
      <c r="B53" s="74" t="s">
        <v>19</v>
      </c>
      <c r="D53" s="101"/>
      <c r="E53" s="101"/>
      <c r="F53" s="75"/>
      <c r="G53" s="76"/>
      <c r="H53" s="77"/>
      <c r="I53" s="78"/>
      <c r="J53" s="77"/>
      <c r="K53" s="79">
        <v>7.5</v>
      </c>
      <c r="L53" s="79">
        <f>IF(D53&gt;"",K53,0)</f>
        <v>0</v>
      </c>
    </row>
    <row r="54" spans="1:12" s="74" customFormat="1" x14ac:dyDescent="0.2">
      <c r="D54" s="80"/>
      <c r="E54" s="80"/>
      <c r="F54" s="75"/>
      <c r="G54" s="76"/>
      <c r="H54" s="77"/>
      <c r="I54" s="78"/>
      <c r="J54" s="77"/>
      <c r="K54" s="79"/>
      <c r="L54" s="79"/>
    </row>
    <row r="55" spans="1:12" s="74" customFormat="1" x14ac:dyDescent="0.2">
      <c r="A55" s="81" t="s">
        <v>72</v>
      </c>
      <c r="B55" s="82"/>
      <c r="C55" s="82"/>
      <c r="D55" s="82"/>
      <c r="E55" s="82"/>
      <c r="F55" s="83"/>
      <c r="G55" s="84"/>
      <c r="H55" s="95" t="s">
        <v>5</v>
      </c>
      <c r="I55" s="96"/>
      <c r="J55" s="95" t="s">
        <v>7</v>
      </c>
      <c r="K55" s="90" t="s">
        <v>8</v>
      </c>
      <c r="L55" s="90" t="s">
        <v>9</v>
      </c>
    </row>
    <row r="56" spans="1:12" s="74" customFormat="1" x14ac:dyDescent="0.2">
      <c r="B56" s="74" t="s">
        <v>6</v>
      </c>
      <c r="F56" s="77"/>
      <c r="G56" s="78"/>
      <c r="H56" s="86"/>
      <c r="I56" s="89"/>
      <c r="J56" s="86"/>
      <c r="K56" s="79">
        <v>21</v>
      </c>
      <c r="L56" s="79">
        <f>J56*K56</f>
        <v>0</v>
      </c>
    </row>
    <row r="57" spans="1:12" s="74" customFormat="1" x14ac:dyDescent="0.2">
      <c r="B57" s="74" t="s">
        <v>19</v>
      </c>
      <c r="D57" s="101"/>
      <c r="E57" s="101"/>
      <c r="F57" s="75"/>
      <c r="G57" s="76"/>
      <c r="H57" s="77"/>
      <c r="I57" s="78"/>
      <c r="J57" s="77"/>
      <c r="K57" s="79">
        <v>7.5</v>
      </c>
      <c r="L57" s="79">
        <f>IF(D57&gt;"",K57,0)</f>
        <v>0</v>
      </c>
    </row>
    <row r="58" spans="1:12" s="74" customFormat="1" x14ac:dyDescent="0.2">
      <c r="C58" s="72" t="s">
        <v>93</v>
      </c>
      <c r="D58" s="80"/>
      <c r="E58" s="80"/>
      <c r="F58" s="75"/>
      <c r="G58" s="76"/>
      <c r="H58" s="77"/>
      <c r="I58" s="78"/>
      <c r="J58" s="77"/>
      <c r="K58" s="79"/>
      <c r="L58" s="79"/>
    </row>
    <row r="59" spans="1:12" s="74" customFormat="1" x14ac:dyDescent="0.2">
      <c r="D59" s="80"/>
      <c r="E59" s="80"/>
      <c r="F59" s="75"/>
      <c r="G59" s="76"/>
      <c r="H59" s="77"/>
      <c r="I59" s="78"/>
      <c r="J59" s="77"/>
      <c r="K59" s="79"/>
      <c r="L59" s="79"/>
    </row>
    <row r="60" spans="1:12" s="74" customFormat="1" x14ac:dyDescent="0.2">
      <c r="A60" s="81" t="s">
        <v>45</v>
      </c>
      <c r="F60" s="83" t="s">
        <v>22</v>
      </c>
      <c r="G60" s="84"/>
      <c r="H60" s="83" t="s">
        <v>5</v>
      </c>
      <c r="I60" s="84"/>
      <c r="J60" s="83" t="s">
        <v>7</v>
      </c>
      <c r="K60" s="90" t="s">
        <v>8</v>
      </c>
      <c r="L60" s="90" t="s">
        <v>9</v>
      </c>
    </row>
    <row r="61" spans="1:12" s="74" customFormat="1" x14ac:dyDescent="0.2">
      <c r="B61" s="74" t="s">
        <v>4</v>
      </c>
      <c r="F61" s="86"/>
      <c r="G61" s="78"/>
      <c r="H61" s="97" t="s">
        <v>31</v>
      </c>
      <c r="I61" s="78"/>
      <c r="J61" s="86"/>
      <c r="K61" s="79">
        <v>7.5</v>
      </c>
      <c r="L61" s="93">
        <f>J61*K61</f>
        <v>0</v>
      </c>
    </row>
    <row r="62" spans="1:12" s="74" customFormat="1" x14ac:dyDescent="0.2">
      <c r="B62" s="74" t="s">
        <v>6</v>
      </c>
      <c r="F62" s="86"/>
      <c r="G62" s="78"/>
      <c r="H62" s="86"/>
      <c r="I62" s="78"/>
      <c r="J62" s="86"/>
      <c r="K62" s="79">
        <v>7.5</v>
      </c>
      <c r="L62" s="93">
        <f>J62*K62</f>
        <v>0</v>
      </c>
    </row>
    <row r="63" spans="1:12" s="74" customFormat="1" x14ac:dyDescent="0.2">
      <c r="F63" s="94"/>
      <c r="G63" s="78"/>
      <c r="H63" s="94"/>
      <c r="I63" s="78"/>
      <c r="J63" s="94"/>
      <c r="K63" s="79"/>
      <c r="L63" s="93"/>
    </row>
    <row r="64" spans="1:12" s="74" customFormat="1" x14ac:dyDescent="0.2">
      <c r="A64" s="81" t="s">
        <v>47</v>
      </c>
      <c r="F64" s="83" t="s">
        <v>22</v>
      </c>
      <c r="G64" s="84"/>
      <c r="H64" s="83" t="s">
        <v>5</v>
      </c>
      <c r="I64" s="84"/>
      <c r="J64" s="83" t="s">
        <v>7</v>
      </c>
      <c r="K64" s="90" t="s">
        <v>8</v>
      </c>
      <c r="L64" s="90" t="s">
        <v>9</v>
      </c>
    </row>
    <row r="65" spans="1:12" s="74" customFormat="1" x14ac:dyDescent="0.2">
      <c r="B65" s="74" t="s">
        <v>4</v>
      </c>
      <c r="F65" s="86"/>
      <c r="G65" s="78"/>
      <c r="H65" s="97" t="s">
        <v>31</v>
      </c>
      <c r="I65" s="78"/>
      <c r="J65" s="86"/>
      <c r="K65" s="79">
        <v>8</v>
      </c>
      <c r="L65" s="93">
        <f>J65*K65</f>
        <v>0</v>
      </c>
    </row>
    <row r="66" spans="1:12" s="74" customFormat="1" x14ac:dyDescent="0.2">
      <c r="B66" s="74" t="s">
        <v>6</v>
      </c>
      <c r="F66" s="86"/>
      <c r="G66" s="78"/>
      <c r="H66" s="86"/>
      <c r="I66" s="78"/>
      <c r="J66" s="86"/>
      <c r="K66" s="79">
        <v>8</v>
      </c>
      <c r="L66" s="93">
        <f>J66*K66</f>
        <v>0</v>
      </c>
    </row>
    <row r="67" spans="1:12" x14ac:dyDescent="0.2">
      <c r="B67" s="72" t="s">
        <v>73</v>
      </c>
      <c r="F67" s="47"/>
      <c r="G67" s="31"/>
      <c r="H67" s="47"/>
      <c r="I67" s="31"/>
      <c r="J67" s="47"/>
      <c r="K67" s="51"/>
      <c r="L67" s="53"/>
    </row>
    <row r="68" spans="1:12" x14ac:dyDescent="0.2">
      <c r="G68" s="31"/>
      <c r="I68" s="31"/>
      <c r="K68" s="52"/>
      <c r="L68" s="52"/>
    </row>
    <row r="69" spans="1:12" s="74" customFormat="1" x14ac:dyDescent="0.2">
      <c r="A69" s="81" t="s">
        <v>32</v>
      </c>
      <c r="F69" s="77"/>
      <c r="G69" s="78"/>
      <c r="H69" s="77"/>
      <c r="I69" s="78"/>
      <c r="J69" s="83" t="s">
        <v>7</v>
      </c>
      <c r="K69" s="90" t="s">
        <v>8</v>
      </c>
      <c r="L69" s="90" t="s">
        <v>9</v>
      </c>
    </row>
    <row r="70" spans="1:12" s="74" customFormat="1" x14ac:dyDescent="0.2">
      <c r="B70" s="74" t="s">
        <v>74</v>
      </c>
      <c r="F70" s="77"/>
      <c r="G70" s="78"/>
      <c r="H70" s="77"/>
      <c r="I70" s="78"/>
      <c r="J70" s="86"/>
      <c r="K70" s="79">
        <v>20</v>
      </c>
      <c r="L70" s="79">
        <f>J70*K70</f>
        <v>0</v>
      </c>
    </row>
    <row r="71" spans="1:12" s="74" customFormat="1" x14ac:dyDescent="0.2">
      <c r="B71" s="74" t="s">
        <v>75</v>
      </c>
      <c r="F71" s="77"/>
      <c r="G71" s="78"/>
      <c r="H71" s="77"/>
      <c r="I71" s="78"/>
      <c r="J71" s="88"/>
      <c r="K71" s="79">
        <v>22.5</v>
      </c>
      <c r="L71" s="79">
        <f>J71*K71</f>
        <v>0</v>
      </c>
    </row>
    <row r="72" spans="1:12" s="74" customFormat="1" x14ac:dyDescent="0.2">
      <c r="B72" s="74" t="s">
        <v>19</v>
      </c>
      <c r="D72" s="101"/>
      <c r="E72" s="101"/>
      <c r="F72" s="75"/>
      <c r="G72" s="76"/>
      <c r="H72" s="77"/>
      <c r="I72" s="78"/>
      <c r="J72" s="77"/>
      <c r="K72" s="79">
        <v>7.5</v>
      </c>
      <c r="L72" s="79">
        <f>IF(D72&gt;"",K72,0)</f>
        <v>0</v>
      </c>
    </row>
    <row r="73" spans="1:12" s="74" customFormat="1" x14ac:dyDescent="0.2">
      <c r="B73" s="74" t="s">
        <v>18</v>
      </c>
      <c r="D73" s="101"/>
      <c r="E73" s="101"/>
      <c r="F73" s="75"/>
      <c r="G73" s="76"/>
      <c r="H73" s="77"/>
      <c r="I73" s="78"/>
      <c r="J73" s="77"/>
      <c r="K73" s="79">
        <v>3</v>
      </c>
      <c r="L73" s="79">
        <f>IF(D73&gt;0,K73,0)</f>
        <v>0</v>
      </c>
    </row>
    <row r="74" spans="1:12" s="74" customFormat="1" x14ac:dyDescent="0.2">
      <c r="F74" s="77"/>
      <c r="G74" s="78"/>
      <c r="H74" s="77"/>
      <c r="I74" s="78"/>
      <c r="J74" s="75"/>
      <c r="K74" s="79"/>
      <c r="L74" s="79"/>
    </row>
    <row r="75" spans="1:12" s="74" customFormat="1" x14ac:dyDescent="0.2">
      <c r="A75" s="81" t="s">
        <v>33</v>
      </c>
      <c r="F75" s="77"/>
      <c r="G75" s="78"/>
      <c r="H75" s="83" t="s">
        <v>5</v>
      </c>
      <c r="I75" s="84"/>
      <c r="J75" s="83" t="s">
        <v>7</v>
      </c>
      <c r="K75" s="90" t="s">
        <v>8</v>
      </c>
      <c r="L75" s="90" t="s">
        <v>9</v>
      </c>
    </row>
    <row r="76" spans="1:12" s="74" customFormat="1" x14ac:dyDescent="0.2">
      <c r="B76" s="74" t="s">
        <v>76</v>
      </c>
      <c r="F76" s="77"/>
      <c r="G76" s="78"/>
      <c r="H76" s="86"/>
      <c r="I76" s="87"/>
      <c r="J76" s="86"/>
      <c r="K76" s="79">
        <v>28</v>
      </c>
      <c r="L76" s="79">
        <f>J76*K76</f>
        <v>0</v>
      </c>
    </row>
    <row r="77" spans="1:12" s="74" customFormat="1" x14ac:dyDescent="0.2">
      <c r="B77" s="74" t="s">
        <v>77</v>
      </c>
      <c r="F77" s="77"/>
      <c r="G77" s="78"/>
      <c r="H77" s="86"/>
      <c r="I77" s="87"/>
      <c r="J77" s="86"/>
      <c r="K77" s="79">
        <v>28</v>
      </c>
      <c r="L77" s="79">
        <f t="shared" ref="L77:L81" si="0">J77*K77</f>
        <v>0</v>
      </c>
    </row>
    <row r="78" spans="1:12" s="74" customFormat="1" x14ac:dyDescent="0.2">
      <c r="B78" s="74" t="s">
        <v>78</v>
      </c>
      <c r="F78" s="77"/>
      <c r="G78" s="78"/>
      <c r="H78" s="86"/>
      <c r="I78" s="87"/>
      <c r="J78" s="86"/>
      <c r="K78" s="79">
        <v>16</v>
      </c>
      <c r="L78" s="79">
        <f t="shared" si="0"/>
        <v>0</v>
      </c>
    </row>
    <row r="79" spans="1:12" s="74" customFormat="1" x14ac:dyDescent="0.2">
      <c r="B79" s="74" t="s">
        <v>79</v>
      </c>
      <c r="F79" s="77"/>
      <c r="G79" s="78"/>
      <c r="H79" s="86"/>
      <c r="I79" s="87"/>
      <c r="J79" s="86"/>
      <c r="K79" s="79">
        <v>16</v>
      </c>
      <c r="L79" s="79">
        <f t="shared" si="0"/>
        <v>0</v>
      </c>
    </row>
    <row r="80" spans="1:12" s="74" customFormat="1" x14ac:dyDescent="0.2">
      <c r="B80" s="74" t="s">
        <v>80</v>
      </c>
      <c r="F80" s="77"/>
      <c r="G80" s="78"/>
      <c r="H80" s="86"/>
      <c r="I80" s="87"/>
      <c r="J80" s="86"/>
      <c r="K80" s="79">
        <v>28</v>
      </c>
      <c r="L80" s="79">
        <f t="shared" si="0"/>
        <v>0</v>
      </c>
    </row>
    <row r="81" spans="1:12" s="74" customFormat="1" x14ac:dyDescent="0.2">
      <c r="B81" s="74" t="s">
        <v>81</v>
      </c>
      <c r="F81" s="77"/>
      <c r="G81" s="78"/>
      <c r="H81" s="86">
        <v>0</v>
      </c>
      <c r="I81" s="87"/>
      <c r="J81" s="86"/>
      <c r="K81" s="79">
        <v>16</v>
      </c>
      <c r="L81" s="79">
        <f t="shared" si="0"/>
        <v>0</v>
      </c>
    </row>
    <row r="82" spans="1:12" s="74" customFormat="1" x14ac:dyDescent="0.2">
      <c r="F82" s="77"/>
      <c r="G82" s="78"/>
      <c r="H82" s="94"/>
      <c r="I82" s="87"/>
      <c r="J82" s="94"/>
      <c r="K82" s="79"/>
      <c r="L82" s="79"/>
    </row>
    <row r="83" spans="1:12" s="74" customFormat="1" x14ac:dyDescent="0.2">
      <c r="A83" s="81" t="s">
        <v>89</v>
      </c>
      <c r="F83" s="77"/>
      <c r="G83" s="78"/>
      <c r="H83" s="94"/>
      <c r="I83" s="87"/>
      <c r="J83" s="94"/>
      <c r="K83" s="79"/>
      <c r="L83" s="79"/>
    </row>
    <row r="84" spans="1:12" s="74" customFormat="1" x14ac:dyDescent="0.2">
      <c r="B84" s="74" t="s">
        <v>90</v>
      </c>
      <c r="F84" s="77"/>
      <c r="G84" s="78"/>
      <c r="H84" s="86"/>
      <c r="I84" s="87"/>
      <c r="J84" s="86"/>
      <c r="K84" s="79">
        <v>14.5</v>
      </c>
      <c r="L84" s="79">
        <f t="shared" ref="L84:L86" si="1">J84*K84</f>
        <v>0</v>
      </c>
    </row>
    <row r="85" spans="1:12" s="74" customFormat="1" x14ac:dyDescent="0.2">
      <c r="B85" s="74" t="s">
        <v>91</v>
      </c>
      <c r="F85" s="77"/>
      <c r="G85" s="78"/>
      <c r="H85" s="86"/>
      <c r="I85" s="87"/>
      <c r="J85" s="86"/>
      <c r="K85" s="79">
        <v>22.5</v>
      </c>
      <c r="L85" s="79">
        <f t="shared" si="1"/>
        <v>0</v>
      </c>
    </row>
    <row r="86" spans="1:12" s="74" customFormat="1" x14ac:dyDescent="0.2">
      <c r="B86" s="74" t="s">
        <v>92</v>
      </c>
      <c r="F86" s="77"/>
      <c r="G86" s="78"/>
      <c r="H86" s="86"/>
      <c r="I86" s="87"/>
      <c r="J86" s="86"/>
      <c r="K86" s="79">
        <v>30</v>
      </c>
      <c r="L86" s="79">
        <f t="shared" si="1"/>
        <v>0</v>
      </c>
    </row>
    <row r="87" spans="1:12" s="74" customFormat="1" x14ac:dyDescent="0.2">
      <c r="F87" s="77"/>
      <c r="G87" s="78"/>
      <c r="H87" s="77"/>
      <c r="I87" s="78"/>
      <c r="J87" s="77"/>
      <c r="K87" s="98"/>
      <c r="L87" s="98"/>
    </row>
    <row r="88" spans="1:12" s="74" customFormat="1" x14ac:dyDescent="0.2">
      <c r="A88" s="81" t="s">
        <v>82</v>
      </c>
      <c r="F88" s="77"/>
      <c r="G88" s="78"/>
      <c r="H88" s="83" t="s">
        <v>5</v>
      </c>
      <c r="I88" s="84"/>
      <c r="J88" s="83" t="s">
        <v>7</v>
      </c>
      <c r="K88" s="90" t="s">
        <v>8</v>
      </c>
      <c r="L88" s="90" t="s">
        <v>9</v>
      </c>
    </row>
    <row r="89" spans="1:12" s="74" customFormat="1" x14ac:dyDescent="0.2">
      <c r="A89" s="81"/>
      <c r="B89" s="74" t="s">
        <v>83</v>
      </c>
      <c r="F89" s="77"/>
      <c r="G89" s="78"/>
      <c r="H89" s="83"/>
      <c r="I89" s="84"/>
      <c r="J89" s="86"/>
      <c r="K89" s="93">
        <v>7.5</v>
      </c>
      <c r="L89" s="93">
        <f>J89*K89</f>
        <v>0</v>
      </c>
    </row>
    <row r="90" spans="1:12" s="74" customFormat="1" x14ac:dyDescent="0.2">
      <c r="A90" s="81"/>
      <c r="B90" s="74" t="s">
        <v>85</v>
      </c>
      <c r="F90" s="77"/>
      <c r="G90" s="78"/>
      <c r="H90" s="86"/>
      <c r="I90" s="84"/>
      <c r="J90" s="86"/>
      <c r="K90" s="93">
        <v>14.5</v>
      </c>
      <c r="L90" s="93">
        <f>J90*K90</f>
        <v>0</v>
      </c>
    </row>
    <row r="91" spans="1:12" s="74" customFormat="1" x14ac:dyDescent="0.2">
      <c r="A91" s="81"/>
      <c r="B91" s="74" t="s">
        <v>86</v>
      </c>
      <c r="F91" s="77"/>
      <c r="G91" s="78"/>
      <c r="H91" s="83"/>
      <c r="I91" s="84"/>
      <c r="J91" s="86"/>
      <c r="K91" s="93">
        <v>5.5</v>
      </c>
      <c r="L91" s="93">
        <f>J91*K91</f>
        <v>0</v>
      </c>
    </row>
    <row r="92" spans="1:12" ht="13.5" thickBot="1" x14ac:dyDescent="0.25">
      <c r="I92" s="31"/>
      <c r="K92" s="52"/>
      <c r="L92" s="52"/>
    </row>
    <row r="93" spans="1:12" ht="13.5" thickBot="1" x14ac:dyDescent="0.25">
      <c r="J93" s="26" t="s">
        <v>23</v>
      </c>
      <c r="K93" s="54"/>
      <c r="L93" s="55">
        <f>SUM(L15:L92)</f>
        <v>0</v>
      </c>
    </row>
    <row r="95" spans="1:12" ht="15" customHeight="1" x14ac:dyDescent="0.2">
      <c r="A95" s="12" t="s">
        <v>24</v>
      </c>
      <c r="B95" s="9"/>
      <c r="C95" s="9"/>
      <c r="D95" s="9"/>
      <c r="E95" s="9"/>
      <c r="F95" s="18"/>
      <c r="G95" s="14"/>
      <c r="H95" s="18"/>
      <c r="I95" s="14"/>
      <c r="J95" s="18"/>
      <c r="K95" s="21"/>
      <c r="L95" s="23"/>
    </row>
    <row r="96" spans="1:12" ht="15" customHeight="1" x14ac:dyDescent="0.2">
      <c r="A96" s="10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24"/>
    </row>
    <row r="97" spans="1:12" x14ac:dyDescent="0.2">
      <c r="A97" s="10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24"/>
    </row>
    <row r="98" spans="1:12" ht="4.5" customHeight="1" x14ac:dyDescent="0.2">
      <c r="A98" s="11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25"/>
    </row>
    <row r="99" spans="1:12" ht="70.5" customHeight="1" x14ac:dyDescent="0.2">
      <c r="A99" s="99" t="s">
        <v>88</v>
      </c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</row>
    <row r="100" spans="1:12" ht="3" customHeight="1" x14ac:dyDescent="0.2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</row>
    <row r="101" spans="1:12" x14ac:dyDescent="0.2">
      <c r="A101" s="15"/>
      <c r="B101" s="15"/>
      <c r="C101" s="15"/>
      <c r="D101" s="15"/>
      <c r="E101" s="15"/>
      <c r="F101" s="16"/>
      <c r="G101" s="15"/>
      <c r="H101" s="16"/>
      <c r="I101" s="15"/>
      <c r="J101" s="16"/>
      <c r="K101" s="22"/>
      <c r="L101" s="22"/>
    </row>
    <row r="102" spans="1:12" x14ac:dyDescent="0.2">
      <c r="A102" s="17" t="s">
        <v>36</v>
      </c>
    </row>
    <row r="103" spans="1:12" x14ac:dyDescent="0.2">
      <c r="A103" s="17" t="s">
        <v>87</v>
      </c>
    </row>
  </sheetData>
  <sheetProtection password="A3EC" sheet="1" objects="1" scenarios="1"/>
  <mergeCells count="21">
    <mergeCell ref="C8:L8"/>
    <mergeCell ref="C9:L9"/>
    <mergeCell ref="C10:L10"/>
    <mergeCell ref="D17:E17"/>
    <mergeCell ref="D18:E18"/>
    <mergeCell ref="A99:L100"/>
    <mergeCell ref="D73:E73"/>
    <mergeCell ref="D23:E23"/>
    <mergeCell ref="D24:E24"/>
    <mergeCell ref="D29:E29"/>
    <mergeCell ref="D30:E30"/>
    <mergeCell ref="D36:E36"/>
    <mergeCell ref="D37:E37"/>
    <mergeCell ref="D43:E43"/>
    <mergeCell ref="D44:E44"/>
    <mergeCell ref="D57:E57"/>
    <mergeCell ref="D53:E53"/>
    <mergeCell ref="D72:E72"/>
    <mergeCell ref="B98:K98"/>
    <mergeCell ref="B97:K97"/>
    <mergeCell ref="B96:K96"/>
  </mergeCells>
  <dataValidations count="4">
    <dataValidation type="list" allowBlank="1" showInputMessage="1" showErrorMessage="1" sqref="I33 I40">
      <formula1>$A$3:$A$10</formula1>
    </dataValidation>
    <dataValidation type="list" allowBlank="1" showInputMessage="1" showErrorMessage="1" sqref="I34:I35 I41:I42">
      <formula1>$C$3:$C$10</formula1>
    </dataValidation>
    <dataValidation type="list" allowBlank="1" showInputMessage="1" showErrorMessage="1" sqref="I52 I56">
      <formula1>$B$3:$B$9</formula1>
    </dataValidation>
    <dataValidation type="list" allowBlank="1" showInputMessage="1" showErrorMessage="1" sqref="G33:G35 G40:G42">
      <formula1>$G$15:$G$59</formula1>
    </dataValidation>
  </dataValidations>
  <pageMargins left="0.70866141732283472" right="0.70866141732283472" top="0.55118110236220474" bottom="0.55118110236220474" header="0.31496062992125984" footer="0.31496062992125984"/>
  <pageSetup paperSize="9" scale="94" fitToHeight="0" orientation="portrait" r:id="rId1"/>
  <headerFooter>
    <oddFooter>Pagina &amp;P van &amp;N</oddFooter>
  </headerFooter>
  <rowBreaks count="1" manualBreakCount="1">
    <brk id="5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0">
        <x14:dataValidation type="list" allowBlank="1" showInputMessage="1" showErrorMessage="1">
          <x14:formula1>
            <xm:f>Tabellen!$A$3:$A$8</xm:f>
          </x14:formula1>
          <xm:sqref>H15</xm:sqref>
        </x14:dataValidation>
        <x14:dataValidation type="list" allowBlank="1" showInputMessage="1" showErrorMessage="1">
          <x14:formula1>
            <xm:f>Tabellen!$A$28:$A$32</xm:f>
          </x14:formula1>
          <xm:sqref>H47</xm:sqref>
        </x14:dataValidation>
        <x14:dataValidation type="list" allowBlank="1" showInputMessage="1" showErrorMessage="1">
          <x14:formula1>
            <xm:f>Tabellen!$B$27:$B$32</xm:f>
          </x14:formula1>
          <xm:sqref>H48</xm:sqref>
        </x14:dataValidation>
        <x14:dataValidation type="list" allowBlank="1" showInputMessage="1" showErrorMessage="1">
          <x14:formula1>
            <xm:f>Tabellen!$C$27:$C$32</xm:f>
          </x14:formula1>
          <xm:sqref>H49</xm:sqref>
        </x14:dataValidation>
        <x14:dataValidation type="list" allowBlank="1" showInputMessage="1" showErrorMessage="1">
          <x14:formula1>
            <xm:f>Tabellen!$C$39:$C$42</xm:f>
          </x14:formula1>
          <xm:sqref>H66:H67</xm:sqref>
        </x14:dataValidation>
        <x14:dataValidation type="list" allowBlank="1" showInputMessage="1" showErrorMessage="1">
          <x14:formula1>
            <xm:f>Tabellen!$E$27:$E$32</xm:f>
          </x14:formula1>
          <xm:sqref>H52</xm:sqref>
        </x14:dataValidation>
        <x14:dataValidation type="list" allowBlank="1" showInputMessage="1" showErrorMessage="1">
          <x14:formula1>
            <xm:f>Tabellen!#REF!</xm:f>
          </x14:formula1>
          <xm:sqref>F63 H63</xm:sqref>
        </x14:dataValidation>
        <x14:dataValidation type="list" allowBlank="1" showInputMessage="1" showErrorMessage="1">
          <x14:formula1>
            <xm:f>Tabellen!$B$49:$B$52</xm:f>
          </x14:formula1>
          <xm:sqref>H80</xm:sqref>
        </x14:dataValidation>
        <x14:dataValidation type="list" allowBlank="1" showInputMessage="1" showErrorMessage="1">
          <x14:formula1>
            <xm:f>Tabellen!$A$3:$A$9</xm:f>
          </x14:formula1>
          <xm:sqref>I27 I15 I21 I76:I86</xm:sqref>
        </x14:dataValidation>
        <x14:dataValidation type="list" allowBlank="1" showInputMessage="1" showErrorMessage="1">
          <x14:formula1>
            <xm:f>Tabellen!$B$3:$B$8</xm:f>
          </x14:formula1>
          <xm:sqref>H16</xm:sqref>
        </x14:dataValidation>
        <x14:dataValidation type="list" allowBlank="1" showInputMessage="1" showErrorMessage="1">
          <x14:formula1>
            <xm:f>Tabellen!$B$4:$B$8</xm:f>
          </x14:formula1>
          <xm:sqref>I16 I22 I28</xm:sqref>
        </x14:dataValidation>
        <x14:dataValidation type="list" allowBlank="1" showInputMessage="1" showErrorMessage="1">
          <x14:formula1>
            <xm:f>Tabellen!$C$3:$C$8</xm:f>
          </x14:formula1>
          <xm:sqref>H21</xm:sqref>
        </x14:dataValidation>
        <x14:dataValidation type="list" allowBlank="1" showInputMessage="1" showErrorMessage="1">
          <x14:formula1>
            <xm:f>Tabellen!$D$3:$D$8</xm:f>
          </x14:formula1>
          <xm:sqref>H22</xm:sqref>
        </x14:dataValidation>
        <x14:dataValidation type="list" allowBlank="1" showInputMessage="1" showErrorMessage="1">
          <x14:formula1>
            <xm:f>Tabellen!$E$3:$E$8</xm:f>
          </x14:formula1>
          <xm:sqref>H27</xm:sqref>
        </x14:dataValidation>
        <x14:dataValidation type="list" allowBlank="1" showInputMessage="1" showErrorMessage="1">
          <x14:formula1>
            <xm:f>Tabellen!$F$3:$F$8</xm:f>
          </x14:formula1>
          <xm:sqref>H28</xm:sqref>
        </x14:dataValidation>
        <x14:dataValidation type="list" allowBlank="1" showInputMessage="1" showErrorMessage="1">
          <x14:formula1>
            <xm:f>Tabellen!$D$15:$D$19</xm:f>
          </x14:formula1>
          <xm:sqref>F33:F35</xm:sqref>
        </x14:dataValidation>
        <x14:dataValidation type="list" allowBlank="1" showInputMessage="1" showErrorMessage="1">
          <x14:formula1>
            <xm:f>Tabellen!$A$15:$A$20</xm:f>
          </x14:formula1>
          <xm:sqref>H33</xm:sqref>
        </x14:dataValidation>
        <x14:dataValidation type="list" allowBlank="1" showInputMessage="1" showErrorMessage="1">
          <x14:formula1>
            <xm:f>Tabellen!$B$15:$B$20</xm:f>
          </x14:formula1>
          <xm:sqref>H34</xm:sqref>
        </x14:dataValidation>
        <x14:dataValidation type="list" allowBlank="1" showInputMessage="1" showErrorMessage="1">
          <x14:formula1>
            <xm:f>Tabellen!$C$15:$C$20</xm:f>
          </x14:formula1>
          <xm:sqref>H35</xm:sqref>
        </x14:dataValidation>
        <x14:dataValidation type="list" allowBlank="1" showInputMessage="1" showErrorMessage="1">
          <x14:formula1>
            <xm:f>Tabellen!$H$15:$H$21</xm:f>
          </x14:formula1>
          <xm:sqref>F40:F42</xm:sqref>
        </x14:dataValidation>
        <x14:dataValidation type="list" allowBlank="1" showInputMessage="1" showErrorMessage="1">
          <x14:formula1>
            <xm:f>Tabellen!$E$16:$E$20</xm:f>
          </x14:formula1>
          <xm:sqref>H40</xm:sqref>
        </x14:dataValidation>
        <x14:dataValidation type="list" allowBlank="1" showInputMessage="1" showErrorMessage="1">
          <x14:formula1>
            <xm:f>Tabellen!$F$15:$F$20</xm:f>
          </x14:formula1>
          <xm:sqref>H41</xm:sqref>
        </x14:dataValidation>
        <x14:dataValidation type="list" allowBlank="1" showInputMessage="1" showErrorMessage="1">
          <x14:formula1>
            <xm:f>Tabellen!$G$15:$G$20</xm:f>
          </x14:formula1>
          <xm:sqref>H42</xm:sqref>
        </x14:dataValidation>
        <x14:dataValidation type="list" allowBlank="1" showInputMessage="1" showErrorMessage="1">
          <x14:formula1>
            <xm:f>Tabellen!$F$27:$F$32</xm:f>
          </x14:formula1>
          <xm:sqref>H56</xm:sqref>
        </x14:dataValidation>
        <x14:dataValidation type="list" allowBlank="1" showInputMessage="1" showErrorMessage="1">
          <x14:formula1>
            <xm:f>Tabellen!$B$39:$B$41</xm:f>
          </x14:formula1>
          <xm:sqref>F61:F62</xm:sqref>
        </x14:dataValidation>
        <x14:dataValidation type="list" allowBlank="1" showInputMessage="1" showErrorMessage="1">
          <x14:formula1>
            <xm:f>Tabellen!$A$39:$A$42</xm:f>
          </x14:formula1>
          <xm:sqref>H62</xm:sqref>
        </x14:dataValidation>
        <x14:dataValidation type="list" allowBlank="1" showInputMessage="1" showErrorMessage="1">
          <x14:formula1>
            <xm:f>Tabellen!$D$39:$D$41</xm:f>
          </x14:formula1>
          <xm:sqref>F65:F67</xm:sqref>
        </x14:dataValidation>
        <x14:dataValidation type="list" allowBlank="1" showInputMessage="1" showErrorMessage="1">
          <x14:formula1>
            <xm:f>Tabellen!$A$48:$A$52</xm:f>
          </x14:formula1>
          <xm:sqref>H76:H79</xm:sqref>
        </x14:dataValidation>
        <x14:dataValidation type="list" allowBlank="1" showInputMessage="1" showErrorMessage="1">
          <x14:formula1>
            <xm:f>Tabellen!$A$58:$A$69</xm:f>
          </x14:formula1>
          <xm:sqref>H90</xm:sqref>
        </x14:dataValidation>
        <x14:dataValidation type="list" allowBlank="1" showInputMessage="1" showErrorMessage="1">
          <x14:formula1>
            <xm:f>Tabellen!$B$58:$B$63</xm:f>
          </x14:formula1>
          <xm:sqref>H84:H86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I70"/>
  <sheetViews>
    <sheetView topLeftCell="A37" workbookViewId="0">
      <selection activeCell="F64" sqref="F64"/>
    </sheetView>
  </sheetViews>
  <sheetFormatPr defaultRowHeight="15" x14ac:dyDescent="0.25"/>
  <cols>
    <col min="1" max="8" width="15.7109375" style="33" customWidth="1"/>
    <col min="9" max="9" width="9.140625" style="70"/>
    <col min="10" max="16384" width="9.140625" style="5"/>
  </cols>
  <sheetData>
    <row r="1" spans="1:9" s="58" customFormat="1" ht="30.75" customHeight="1" x14ac:dyDescent="0.25">
      <c r="A1" s="109" t="s">
        <v>51</v>
      </c>
      <c r="B1" s="110"/>
      <c r="C1" s="109" t="s">
        <v>49</v>
      </c>
      <c r="D1" s="110"/>
      <c r="E1" s="109" t="s">
        <v>50</v>
      </c>
      <c r="F1" s="110"/>
      <c r="G1" s="66"/>
      <c r="H1" s="66"/>
      <c r="I1" s="69"/>
    </row>
    <row r="2" spans="1:9" s="6" customFormat="1" x14ac:dyDescent="0.25">
      <c r="A2" s="37" t="s">
        <v>10</v>
      </c>
      <c r="B2" s="35" t="s">
        <v>11</v>
      </c>
      <c r="C2" s="37" t="s">
        <v>10</v>
      </c>
      <c r="D2" s="56" t="s">
        <v>11</v>
      </c>
      <c r="E2" s="37" t="s">
        <v>10</v>
      </c>
      <c r="F2" s="56" t="s">
        <v>11</v>
      </c>
      <c r="G2" s="34"/>
      <c r="H2" s="34"/>
      <c r="I2" s="67"/>
    </row>
    <row r="3" spans="1:9" x14ac:dyDescent="0.25">
      <c r="A3" s="38"/>
      <c r="B3" s="5"/>
      <c r="C3" s="38"/>
      <c r="D3" s="5"/>
      <c r="E3" s="38"/>
      <c r="F3" s="5"/>
      <c r="I3" s="68"/>
    </row>
    <row r="4" spans="1:9" x14ac:dyDescent="0.25">
      <c r="A4" s="38">
        <v>116</v>
      </c>
      <c r="B4" s="33" t="s">
        <v>13</v>
      </c>
      <c r="C4" s="38">
        <v>116</v>
      </c>
      <c r="D4" s="49" t="s">
        <v>13</v>
      </c>
      <c r="E4" s="38">
        <v>116</v>
      </c>
      <c r="F4" s="49" t="s">
        <v>13</v>
      </c>
      <c r="I4" s="68"/>
    </row>
    <row r="5" spans="1:9" x14ac:dyDescent="0.25">
      <c r="A5" s="38">
        <v>128</v>
      </c>
      <c r="B5" s="33" t="s">
        <v>16</v>
      </c>
      <c r="C5" s="38">
        <v>128</v>
      </c>
      <c r="D5" s="49" t="s">
        <v>16</v>
      </c>
      <c r="E5" s="38">
        <v>128</v>
      </c>
      <c r="F5" s="49" t="s">
        <v>16</v>
      </c>
      <c r="I5" s="68"/>
    </row>
    <row r="6" spans="1:9" x14ac:dyDescent="0.25">
      <c r="A6" s="38">
        <v>140</v>
      </c>
      <c r="B6" s="33" t="s">
        <v>14</v>
      </c>
      <c r="C6" s="38">
        <v>140</v>
      </c>
      <c r="D6" s="49" t="s">
        <v>14</v>
      </c>
      <c r="E6" s="38">
        <v>140</v>
      </c>
      <c r="F6" s="49" t="s">
        <v>14</v>
      </c>
      <c r="I6" s="68"/>
    </row>
    <row r="7" spans="1:9" x14ac:dyDescent="0.25">
      <c r="A7" s="38">
        <v>152</v>
      </c>
      <c r="B7" s="33" t="s">
        <v>15</v>
      </c>
      <c r="C7" s="38">
        <v>152</v>
      </c>
      <c r="D7" s="49" t="s">
        <v>15</v>
      </c>
      <c r="E7" s="38">
        <v>152</v>
      </c>
      <c r="F7" s="49" t="s">
        <v>15</v>
      </c>
      <c r="I7" s="68"/>
    </row>
    <row r="8" spans="1:9" x14ac:dyDescent="0.25">
      <c r="A8" s="38">
        <v>164</v>
      </c>
      <c r="B8" s="33" t="s">
        <v>17</v>
      </c>
      <c r="C8" s="38">
        <v>164</v>
      </c>
      <c r="D8" s="49" t="s">
        <v>17</v>
      </c>
      <c r="E8" s="38">
        <v>164</v>
      </c>
      <c r="F8" s="49" t="s">
        <v>17</v>
      </c>
      <c r="I8" s="68"/>
    </row>
    <row r="9" spans="1:9" x14ac:dyDescent="0.25">
      <c r="A9" s="39"/>
      <c r="B9" s="40"/>
      <c r="C9" s="39"/>
      <c r="D9" s="57"/>
      <c r="E9" s="39"/>
      <c r="F9" s="57"/>
      <c r="I9" s="68"/>
    </row>
    <row r="10" spans="1:9" x14ac:dyDescent="0.25">
      <c r="A10" s="39"/>
      <c r="B10" s="40"/>
      <c r="C10" s="40"/>
      <c r="D10" s="40"/>
      <c r="E10" s="40"/>
      <c r="F10" s="40"/>
      <c r="G10" s="40"/>
      <c r="H10" s="40"/>
      <c r="I10" s="71" t="s">
        <v>61</v>
      </c>
    </row>
    <row r="11" spans="1:9" x14ac:dyDescent="0.25">
      <c r="A11" s="41"/>
      <c r="B11" s="36"/>
      <c r="C11" s="36"/>
      <c r="D11" s="36"/>
      <c r="E11" s="36"/>
      <c r="F11" s="36"/>
      <c r="G11" s="36"/>
      <c r="H11" s="36"/>
      <c r="I11" s="69"/>
    </row>
    <row r="12" spans="1:9" x14ac:dyDescent="0.25">
      <c r="A12" s="38"/>
      <c r="I12" s="68"/>
    </row>
    <row r="13" spans="1:9" s="58" customFormat="1" ht="45" customHeight="1" x14ac:dyDescent="0.25">
      <c r="A13" s="109" t="s">
        <v>52</v>
      </c>
      <c r="B13" s="111"/>
      <c r="C13" s="111"/>
      <c r="D13" s="111"/>
      <c r="E13" s="109" t="s">
        <v>54</v>
      </c>
      <c r="F13" s="111"/>
      <c r="G13" s="111"/>
      <c r="H13" s="110"/>
      <c r="I13" s="68"/>
    </row>
    <row r="14" spans="1:9" s="6" customFormat="1" x14ac:dyDescent="0.25">
      <c r="A14" s="37" t="s">
        <v>4</v>
      </c>
      <c r="B14" s="35" t="s">
        <v>6</v>
      </c>
      <c r="C14" s="35" t="s">
        <v>37</v>
      </c>
      <c r="D14" s="35" t="s">
        <v>22</v>
      </c>
      <c r="E14" s="37" t="s">
        <v>4</v>
      </c>
      <c r="F14" s="35" t="s">
        <v>6</v>
      </c>
      <c r="G14" s="35" t="s">
        <v>37</v>
      </c>
      <c r="H14" s="56" t="s">
        <v>22</v>
      </c>
      <c r="I14" s="67"/>
    </row>
    <row r="15" spans="1:9" s="6" customFormat="1" x14ac:dyDescent="0.25">
      <c r="A15" s="37"/>
      <c r="B15" s="35"/>
      <c r="C15" s="35"/>
      <c r="D15" s="35"/>
      <c r="E15" s="37"/>
      <c r="F15" s="35"/>
      <c r="G15" s="35"/>
      <c r="H15" s="56"/>
      <c r="I15" s="67"/>
    </row>
    <row r="16" spans="1:9" x14ac:dyDescent="0.25">
      <c r="A16" s="38">
        <v>116</v>
      </c>
      <c r="B16" s="33" t="s">
        <v>13</v>
      </c>
      <c r="C16" s="33" t="s">
        <v>12</v>
      </c>
      <c r="D16" s="33" t="s">
        <v>43</v>
      </c>
      <c r="E16" s="38"/>
      <c r="F16" s="33" t="s">
        <v>13</v>
      </c>
      <c r="G16" s="33" t="s">
        <v>12</v>
      </c>
      <c r="H16" s="49" t="s">
        <v>21</v>
      </c>
      <c r="I16" s="68"/>
    </row>
    <row r="17" spans="1:9" x14ac:dyDescent="0.25">
      <c r="A17" s="38">
        <v>128</v>
      </c>
      <c r="B17" s="33" t="s">
        <v>16</v>
      </c>
      <c r="C17" s="33" t="s">
        <v>13</v>
      </c>
      <c r="D17" s="33" t="s">
        <v>44</v>
      </c>
      <c r="E17" s="38">
        <v>128</v>
      </c>
      <c r="F17" s="33" t="s">
        <v>16</v>
      </c>
      <c r="G17" s="33" t="s">
        <v>13</v>
      </c>
      <c r="H17" s="49" t="s">
        <v>39</v>
      </c>
      <c r="I17" s="68"/>
    </row>
    <row r="18" spans="1:9" x14ac:dyDescent="0.25">
      <c r="A18" s="38">
        <v>140</v>
      </c>
      <c r="B18" s="33" t="s">
        <v>14</v>
      </c>
      <c r="C18" s="59" t="s">
        <v>16</v>
      </c>
      <c r="D18" s="59" t="s">
        <v>53</v>
      </c>
      <c r="E18" s="38">
        <v>140</v>
      </c>
      <c r="F18" s="33" t="s">
        <v>14</v>
      </c>
      <c r="G18" s="59" t="s">
        <v>16</v>
      </c>
      <c r="H18" s="49" t="s">
        <v>40</v>
      </c>
      <c r="I18" s="68"/>
    </row>
    <row r="19" spans="1:9" x14ac:dyDescent="0.25">
      <c r="A19" s="38">
        <v>152</v>
      </c>
      <c r="B19" s="33" t="s">
        <v>15</v>
      </c>
      <c r="C19" s="59" t="s">
        <v>14</v>
      </c>
      <c r="D19" s="59" t="s">
        <v>41</v>
      </c>
      <c r="E19" s="38">
        <v>152</v>
      </c>
      <c r="F19" s="33" t="s">
        <v>15</v>
      </c>
      <c r="G19" s="59" t="s">
        <v>14</v>
      </c>
      <c r="H19" s="49" t="s">
        <v>41</v>
      </c>
      <c r="I19" s="68"/>
    </row>
    <row r="20" spans="1:9" x14ac:dyDescent="0.25">
      <c r="A20" s="39">
        <v>164</v>
      </c>
      <c r="B20" s="40" t="s">
        <v>17</v>
      </c>
      <c r="C20" s="42" t="s">
        <v>15</v>
      </c>
      <c r="D20" s="40"/>
      <c r="E20" s="38">
        <v>164</v>
      </c>
      <c r="F20" s="33" t="s">
        <v>17</v>
      </c>
      <c r="G20" s="59" t="s">
        <v>15</v>
      </c>
      <c r="H20" s="62" t="s">
        <v>55</v>
      </c>
      <c r="I20" s="68"/>
    </row>
    <row r="21" spans="1:9" x14ac:dyDescent="0.25">
      <c r="A21" s="38"/>
      <c r="E21" s="39"/>
      <c r="F21" s="40"/>
      <c r="G21" s="40"/>
      <c r="H21" s="50" t="s">
        <v>56</v>
      </c>
      <c r="I21" s="68"/>
    </row>
    <row r="22" spans="1:9" x14ac:dyDescent="0.25">
      <c r="A22" s="39"/>
      <c r="B22" s="40"/>
      <c r="C22" s="40"/>
      <c r="D22" s="40"/>
      <c r="E22" s="40"/>
      <c r="F22" s="40"/>
      <c r="G22" s="40"/>
      <c r="H22" s="40"/>
      <c r="I22" s="71" t="s">
        <v>62</v>
      </c>
    </row>
    <row r="23" spans="1:9" x14ac:dyDescent="0.25">
      <c r="A23" s="41"/>
      <c r="B23" s="36"/>
      <c r="C23" s="36"/>
      <c r="D23" s="36"/>
      <c r="E23" s="36"/>
      <c r="F23" s="36"/>
      <c r="G23" s="36"/>
      <c r="H23" s="36"/>
      <c r="I23" s="69"/>
    </row>
    <row r="24" spans="1:9" x14ac:dyDescent="0.25">
      <c r="A24" s="38"/>
      <c r="I24" s="68"/>
    </row>
    <row r="25" spans="1:9" s="6" customFormat="1" x14ac:dyDescent="0.25">
      <c r="A25" s="109" t="s">
        <v>42</v>
      </c>
      <c r="B25" s="111"/>
      <c r="C25" s="111"/>
      <c r="D25" s="110"/>
      <c r="E25" s="63" t="s">
        <v>57</v>
      </c>
      <c r="F25" s="63" t="s">
        <v>59</v>
      </c>
      <c r="G25" s="34"/>
      <c r="H25" s="34"/>
      <c r="I25" s="67"/>
    </row>
    <row r="26" spans="1:9" s="6" customFormat="1" x14ac:dyDescent="0.25">
      <c r="A26" s="37" t="s">
        <v>4</v>
      </c>
      <c r="B26" s="35" t="s">
        <v>6</v>
      </c>
      <c r="C26" s="35" t="s">
        <v>37</v>
      </c>
      <c r="D26" s="56" t="s">
        <v>22</v>
      </c>
      <c r="E26" s="64" t="s">
        <v>58</v>
      </c>
      <c r="F26" s="64" t="s">
        <v>58</v>
      </c>
      <c r="G26" s="34"/>
      <c r="H26" s="34"/>
      <c r="I26" s="67"/>
    </row>
    <row r="27" spans="1:9" s="6" customFormat="1" x14ac:dyDescent="0.25">
      <c r="A27" s="37"/>
      <c r="B27" s="35"/>
      <c r="C27" s="35"/>
      <c r="D27" s="56"/>
      <c r="E27" s="64"/>
      <c r="F27" s="64"/>
      <c r="G27" s="34"/>
      <c r="H27" s="34"/>
      <c r="I27" s="67"/>
    </row>
    <row r="28" spans="1:9" x14ac:dyDescent="0.25">
      <c r="A28" s="38"/>
      <c r="B28" s="33" t="s">
        <v>13</v>
      </c>
      <c r="C28" s="33" t="s">
        <v>12</v>
      </c>
      <c r="D28" s="49"/>
      <c r="E28" s="43" t="s">
        <v>13</v>
      </c>
      <c r="F28" s="43" t="s">
        <v>13</v>
      </c>
      <c r="I28" s="68"/>
    </row>
    <row r="29" spans="1:9" x14ac:dyDescent="0.25">
      <c r="A29" s="38">
        <v>128</v>
      </c>
      <c r="B29" s="33" t="s">
        <v>16</v>
      </c>
      <c r="C29" s="33" t="s">
        <v>13</v>
      </c>
      <c r="D29" s="49"/>
      <c r="E29" s="43" t="s">
        <v>16</v>
      </c>
      <c r="F29" s="43" t="s">
        <v>16</v>
      </c>
      <c r="I29" s="68"/>
    </row>
    <row r="30" spans="1:9" x14ac:dyDescent="0.25">
      <c r="A30" s="38">
        <v>140</v>
      </c>
      <c r="B30" s="33" t="s">
        <v>14</v>
      </c>
      <c r="C30" s="59" t="s">
        <v>16</v>
      </c>
      <c r="D30" s="49"/>
      <c r="E30" s="43" t="s">
        <v>14</v>
      </c>
      <c r="F30" s="43" t="s">
        <v>14</v>
      </c>
      <c r="I30" s="68"/>
    </row>
    <row r="31" spans="1:9" x14ac:dyDescent="0.25">
      <c r="A31" s="38">
        <v>152</v>
      </c>
      <c r="B31" s="33" t="s">
        <v>15</v>
      </c>
      <c r="C31" s="59" t="s">
        <v>14</v>
      </c>
      <c r="D31" s="49"/>
      <c r="E31" s="43" t="s">
        <v>15</v>
      </c>
      <c r="F31" s="43" t="s">
        <v>15</v>
      </c>
      <c r="I31" s="68"/>
    </row>
    <row r="32" spans="1:9" x14ac:dyDescent="0.25">
      <c r="A32" s="38">
        <v>164</v>
      </c>
      <c r="B32" s="33" t="s">
        <v>17</v>
      </c>
      <c r="C32" s="59" t="s">
        <v>15</v>
      </c>
      <c r="D32" s="49"/>
      <c r="E32" s="43" t="s">
        <v>17</v>
      </c>
      <c r="F32" s="43" t="s">
        <v>17</v>
      </c>
      <c r="I32" s="68"/>
    </row>
    <row r="33" spans="1:9" x14ac:dyDescent="0.25">
      <c r="A33" s="39"/>
      <c r="B33" s="40"/>
      <c r="C33" s="40"/>
      <c r="D33" s="57"/>
      <c r="E33" s="44"/>
      <c r="F33" s="44"/>
      <c r="I33" s="68"/>
    </row>
    <row r="34" spans="1:9" x14ac:dyDescent="0.25">
      <c r="A34" s="39"/>
      <c r="B34" s="40"/>
      <c r="C34" s="40"/>
      <c r="D34" s="40"/>
      <c r="E34" s="40"/>
      <c r="F34" s="40"/>
      <c r="G34" s="40"/>
      <c r="H34" s="40"/>
      <c r="I34" s="71" t="s">
        <v>63</v>
      </c>
    </row>
    <row r="35" spans="1:9" x14ac:dyDescent="0.25">
      <c r="A35" s="41"/>
      <c r="B35" s="36"/>
      <c r="C35" s="36"/>
      <c r="D35" s="36"/>
      <c r="E35" s="36"/>
      <c r="F35" s="36"/>
      <c r="G35" s="36"/>
      <c r="H35" s="36"/>
      <c r="I35" s="69"/>
    </row>
    <row r="36" spans="1:9" x14ac:dyDescent="0.25">
      <c r="A36" s="38"/>
      <c r="I36" s="68"/>
    </row>
    <row r="37" spans="1:9" x14ac:dyDescent="0.25">
      <c r="A37" s="107" t="s">
        <v>25</v>
      </c>
      <c r="B37" s="108"/>
      <c r="C37" s="107" t="s">
        <v>48</v>
      </c>
      <c r="D37" s="108"/>
      <c r="I37" s="68"/>
    </row>
    <row r="38" spans="1:9" x14ac:dyDescent="0.25">
      <c r="A38" s="37" t="s">
        <v>6</v>
      </c>
      <c r="B38" s="56" t="s">
        <v>29</v>
      </c>
      <c r="C38" s="37" t="s">
        <v>6</v>
      </c>
      <c r="D38" s="56" t="s">
        <v>29</v>
      </c>
      <c r="I38" s="68"/>
    </row>
    <row r="39" spans="1:9" x14ac:dyDescent="0.25">
      <c r="A39" s="37"/>
      <c r="B39" s="56"/>
      <c r="C39" s="37"/>
      <c r="D39" s="56"/>
      <c r="I39" s="68"/>
    </row>
    <row r="40" spans="1:9" x14ac:dyDescent="0.25">
      <c r="A40" s="60" t="s">
        <v>26</v>
      </c>
      <c r="B40" s="49" t="s">
        <v>21</v>
      </c>
      <c r="C40" s="60" t="s">
        <v>26</v>
      </c>
      <c r="D40" s="49" t="s">
        <v>21</v>
      </c>
      <c r="I40" s="68"/>
    </row>
    <row r="41" spans="1:9" x14ac:dyDescent="0.25">
      <c r="A41" s="60" t="s">
        <v>27</v>
      </c>
      <c r="B41" s="49" t="s">
        <v>46</v>
      </c>
      <c r="C41" s="60" t="s">
        <v>27</v>
      </c>
      <c r="D41" s="49" t="s">
        <v>30</v>
      </c>
      <c r="I41" s="68"/>
    </row>
    <row r="42" spans="1:9" x14ac:dyDescent="0.25">
      <c r="A42" s="61" t="s">
        <v>28</v>
      </c>
      <c r="B42" s="57"/>
      <c r="C42" s="61" t="s">
        <v>28</v>
      </c>
      <c r="D42" s="57"/>
      <c r="I42" s="68"/>
    </row>
    <row r="43" spans="1:9" x14ac:dyDescent="0.25">
      <c r="A43" s="39"/>
      <c r="B43" s="40"/>
      <c r="C43" s="40"/>
      <c r="D43" s="40"/>
      <c r="E43" s="40"/>
      <c r="F43" s="40"/>
      <c r="G43" s="40"/>
      <c r="H43" s="40"/>
      <c r="I43" s="71" t="s">
        <v>64</v>
      </c>
    </row>
    <row r="44" spans="1:9" x14ac:dyDescent="0.25">
      <c r="A44" s="41"/>
      <c r="B44" s="36"/>
      <c r="C44" s="36"/>
      <c r="D44" s="36"/>
      <c r="E44" s="36"/>
      <c r="F44" s="36"/>
      <c r="G44" s="36"/>
      <c r="H44" s="36"/>
      <c r="I44" s="69"/>
    </row>
    <row r="45" spans="1:9" x14ac:dyDescent="0.25">
      <c r="A45" s="38"/>
      <c r="I45" s="68"/>
    </row>
    <row r="46" spans="1:9" x14ac:dyDescent="0.25">
      <c r="A46" s="65" t="s">
        <v>34</v>
      </c>
      <c r="B46" s="65"/>
      <c r="I46" s="68"/>
    </row>
    <row r="47" spans="1:9" x14ac:dyDescent="0.25">
      <c r="A47" s="64" t="s">
        <v>5</v>
      </c>
      <c r="B47" s="64" t="s">
        <v>5</v>
      </c>
      <c r="I47" s="68"/>
    </row>
    <row r="48" spans="1:9" x14ac:dyDescent="0.25">
      <c r="A48" s="64"/>
      <c r="B48" s="64"/>
      <c r="I48" s="68"/>
    </row>
    <row r="49" spans="1:9" x14ac:dyDescent="0.25">
      <c r="A49" s="43">
        <v>0</v>
      </c>
      <c r="B49" s="43"/>
      <c r="I49" s="68"/>
    </row>
    <row r="50" spans="1:9" x14ac:dyDescent="0.25">
      <c r="A50" s="43">
        <v>1</v>
      </c>
      <c r="B50" s="43">
        <v>1</v>
      </c>
      <c r="I50" s="68"/>
    </row>
    <row r="51" spans="1:9" x14ac:dyDescent="0.25">
      <c r="A51" s="43">
        <v>2</v>
      </c>
      <c r="B51" s="43">
        <v>2</v>
      </c>
      <c r="I51" s="68"/>
    </row>
    <row r="52" spans="1:9" x14ac:dyDescent="0.25">
      <c r="A52" s="44">
        <v>3</v>
      </c>
      <c r="B52" s="44">
        <v>3</v>
      </c>
      <c r="I52" s="68"/>
    </row>
    <row r="53" spans="1:9" x14ac:dyDescent="0.25">
      <c r="A53" s="38"/>
      <c r="I53" s="73" t="s">
        <v>65</v>
      </c>
    </row>
    <row r="54" spans="1:9" x14ac:dyDescent="0.25">
      <c r="A54" s="41"/>
      <c r="B54" s="36"/>
      <c r="C54" s="36"/>
      <c r="D54" s="36"/>
      <c r="E54" s="36"/>
      <c r="F54" s="36"/>
      <c r="G54" s="36"/>
      <c r="H54" s="36"/>
      <c r="I54" s="69"/>
    </row>
    <row r="55" spans="1:9" x14ac:dyDescent="0.25">
      <c r="A55" s="38"/>
      <c r="I55" s="68"/>
    </row>
    <row r="56" spans="1:9" x14ac:dyDescent="0.25">
      <c r="A56" s="65" t="s">
        <v>84</v>
      </c>
      <c r="B56" s="65" t="s">
        <v>35</v>
      </c>
      <c r="I56" s="68"/>
    </row>
    <row r="57" spans="1:9" x14ac:dyDescent="0.25">
      <c r="A57" s="64" t="s">
        <v>60</v>
      </c>
      <c r="B57" s="64" t="s">
        <v>60</v>
      </c>
      <c r="I57" s="68"/>
    </row>
    <row r="58" spans="1:9" x14ac:dyDescent="0.25">
      <c r="A58" s="64"/>
      <c r="B58" s="64"/>
      <c r="I58" s="68"/>
    </row>
    <row r="59" spans="1:9" x14ac:dyDescent="0.25">
      <c r="A59" s="43">
        <v>36</v>
      </c>
      <c r="B59" s="43" t="s">
        <v>12</v>
      </c>
      <c r="I59" s="68"/>
    </row>
    <row r="60" spans="1:9" x14ac:dyDescent="0.25">
      <c r="A60" s="43">
        <v>37</v>
      </c>
      <c r="B60" s="43" t="s">
        <v>13</v>
      </c>
      <c r="I60" s="68"/>
    </row>
    <row r="61" spans="1:9" x14ac:dyDescent="0.25">
      <c r="A61" s="45">
        <v>38</v>
      </c>
      <c r="B61" s="45" t="s">
        <v>16</v>
      </c>
      <c r="I61" s="68"/>
    </row>
    <row r="62" spans="1:9" x14ac:dyDescent="0.25">
      <c r="A62" s="45">
        <v>39</v>
      </c>
      <c r="B62" s="45" t="s">
        <v>14</v>
      </c>
      <c r="I62" s="68"/>
    </row>
    <row r="63" spans="1:9" x14ac:dyDescent="0.25">
      <c r="A63" s="45">
        <v>40</v>
      </c>
      <c r="B63" s="46" t="s">
        <v>15</v>
      </c>
      <c r="I63" s="68"/>
    </row>
    <row r="64" spans="1:9" x14ac:dyDescent="0.25">
      <c r="A64" s="43">
        <v>41</v>
      </c>
      <c r="I64" s="68"/>
    </row>
    <row r="65" spans="1:9" x14ac:dyDescent="0.25">
      <c r="A65" s="43">
        <v>42</v>
      </c>
      <c r="I65" s="68"/>
    </row>
    <row r="66" spans="1:9" x14ac:dyDescent="0.25">
      <c r="A66" s="43">
        <v>43</v>
      </c>
      <c r="I66" s="68"/>
    </row>
    <row r="67" spans="1:9" x14ac:dyDescent="0.25">
      <c r="A67" s="43">
        <v>44</v>
      </c>
      <c r="I67" s="68"/>
    </row>
    <row r="68" spans="1:9" x14ac:dyDescent="0.25">
      <c r="A68" s="43">
        <v>45</v>
      </c>
      <c r="I68" s="68"/>
    </row>
    <row r="69" spans="1:9" x14ac:dyDescent="0.25">
      <c r="A69" s="44">
        <v>46</v>
      </c>
      <c r="I69" s="68"/>
    </row>
    <row r="70" spans="1:9" x14ac:dyDescent="0.25">
      <c r="A70" s="39"/>
      <c r="B70" s="40"/>
      <c r="C70" s="40"/>
      <c r="D70" s="40"/>
      <c r="E70" s="40"/>
      <c r="F70" s="40"/>
      <c r="G70" s="40"/>
      <c r="H70" s="40"/>
      <c r="I70" s="71" t="s">
        <v>66</v>
      </c>
    </row>
  </sheetData>
  <sheetProtection password="A3EC" sheet="1" objects="1" scenarios="1" selectLockedCells="1" selectUnlockedCells="1"/>
  <mergeCells count="8">
    <mergeCell ref="A37:B37"/>
    <mergeCell ref="C37:D37"/>
    <mergeCell ref="A1:B1"/>
    <mergeCell ref="C1:D1"/>
    <mergeCell ref="E1:F1"/>
    <mergeCell ref="A13:D13"/>
    <mergeCell ref="E13:H13"/>
    <mergeCell ref="A25:D2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Bestellijst</vt:lpstr>
      <vt:lpstr>Tabellen</vt:lpstr>
      <vt:lpstr>Bestellijst!Afdruktitels</vt:lpstr>
      <vt:lpstr>Maat</vt:lpstr>
    </vt:vector>
  </TitlesOfParts>
  <Company>Vinny27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kusters</dc:creator>
  <cp:lastModifiedBy>guido kusters</cp:lastModifiedBy>
  <cp:lastPrinted>2018-11-01T07:03:20Z</cp:lastPrinted>
  <dcterms:created xsi:type="dcterms:W3CDTF">2016-10-14T16:04:02Z</dcterms:created>
  <dcterms:modified xsi:type="dcterms:W3CDTF">2018-11-01T07:18:46Z</dcterms:modified>
</cp:coreProperties>
</file>